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库" sheetId="2" r:id="rId1"/>
  </sheets>
  <definedNames>
    <definedName name="_xlnm.Print_Titles" localSheetId="0">项目库!$3:$3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<sst xmlns="http://schemas.openxmlformats.org/spreadsheetml/2006/main" count="298" uniqueCount="172">
  <si>
    <t>2026年度方城县财政衔接推进乡村振兴补助资金（巩固拓展脱贫攻坚成果和乡村振兴任务）
项目申报入库统计表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</si>
  <si>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</t>
  </si>
  <si>
    <t>单位：万元</t>
  </si>
  <si>
    <t>序号</t>
  </si>
  <si>
    <t>项目名称</t>
  </si>
  <si>
    <t>项目类型</t>
  </si>
  <si>
    <t>建设性质</t>
  </si>
  <si>
    <t>实施地点</t>
  </si>
  <si>
    <t>建设内容</t>
  </si>
  <si>
    <t>投资概算（万元）</t>
  </si>
  <si>
    <t>预期绩效目标</t>
  </si>
  <si>
    <t>利益联结机制</t>
  </si>
  <si>
    <t>实施期限</t>
  </si>
  <si>
    <t>责任单位</t>
  </si>
  <si>
    <t>总合计</t>
  </si>
  <si>
    <t>乡村建设行动</t>
  </si>
  <si>
    <t>2026年方城县小史店镇沟渠联通建设项目</t>
  </si>
  <si>
    <t>新建</t>
  </si>
  <si>
    <t>小史店镇</t>
  </si>
  <si>
    <t>小史店镇后魏楼村、彭楼村、张滹沱村沟渠联通建设项目</t>
  </si>
  <si>
    <t>该项目能够有效解决五个行政村近1.3万亩基本农田汛期积水问题，保障粮食稳产增收</t>
  </si>
  <si>
    <t>有效解决五个行政村近1.3万亩基本农田汛期积水问题，保障五个行政村近0.9万人粮食稳产增收</t>
  </si>
  <si>
    <t>一年</t>
  </si>
  <si>
    <t>小史店镇人民政府</t>
  </si>
  <si>
    <t>2026年方城县古庄店镇高庄村污水管网及50T一体化污水处理终端等建设项目</t>
  </si>
  <si>
    <t>乡村建设类</t>
  </si>
  <si>
    <t>古庄店镇高庄村</t>
  </si>
  <si>
    <t>新建高庄村污水管网2754m；污水检查井81座；50t/d 污水处理站 1 座；浆砌石护坡渠含6座钢筋砼板桥等。</t>
  </si>
  <si>
    <t>通过项目实施，完成2754米污水管网建设、6座板桥建设任务，解决村内群众污水排放及出行问题，</t>
  </si>
  <si>
    <t>改善村内群众污水排放及出行问题，切实提高群众满意度和获得感。</t>
  </si>
  <si>
    <t>古庄店镇人民政府</t>
  </si>
  <si>
    <t>2026年方城县古庄店镇史桥村污水管网、浆砌石挡土墙渠、不锈钢栏杆及钢筋砼渠等建设项目</t>
  </si>
  <si>
    <t>古庄店镇史桥村</t>
  </si>
  <si>
    <t>新建史桥村污水管网2748m；污水检查井79座；浆砌石护坡渠含不锈钢栏杆1289m；钢筋混凝土盖板渠60m等。</t>
  </si>
  <si>
    <t>通过项目实施，完成2748米污水管网建设、3座板桥建设任务、钢筋混凝土盖板渠60m建设任务，解决村内污水水质环保问题，</t>
  </si>
  <si>
    <t>改善村内污水水质环保及保障群众出行安全问题，切实提高群众满意度和获得感。</t>
  </si>
  <si>
    <t>2026年方城县赭阳街道八里岔社区污水管网及30T一体化污水处理终端及其它建设项目</t>
  </si>
  <si>
    <t>赭阳街道八里岔社区</t>
  </si>
  <si>
    <r>
      <rPr>
        <sz val="11"/>
        <rFont val="仿宋"/>
        <charset val="134"/>
      </rPr>
      <t>新建赭阳街道八里岔社区污水管网880m，污水检查井 50 座，混凝土路面破除恢复 475m</t>
    </r>
    <r>
      <rPr>
        <sz val="11"/>
        <rFont val="宋体"/>
        <charset val="134"/>
      </rPr>
      <t>²</t>
    </r>
    <r>
      <rPr>
        <sz val="11"/>
        <rFont val="仿宋"/>
        <charset val="134"/>
      </rPr>
      <t>，30t/d 污水处理站 1 座，Φ1200 一体化预制泵站1 座。</t>
    </r>
  </si>
  <si>
    <t>通过项目实施，完成880米污水管网建设任务，解决村内群众污水排放问题，</t>
  </si>
  <si>
    <t>改善村内群众污水排放问题，切实提高群众满意度和获得感。</t>
  </si>
  <si>
    <t>赭阳街道</t>
  </si>
  <si>
    <t>2026年方城县博望镇秦王庙村污水管网及100T一体化污水处理终端及其它建设项目</t>
  </si>
  <si>
    <t>博望镇秦王庙村</t>
  </si>
  <si>
    <r>
      <rPr>
        <sz val="11"/>
        <rFont val="仿宋"/>
        <charset val="134"/>
      </rPr>
      <t>新建秦王庙村污水管网8965m，污水检查井196 座，混凝土路面破除恢复 3588m</t>
    </r>
    <r>
      <rPr>
        <sz val="11"/>
        <rFont val="宋体"/>
        <charset val="134"/>
      </rPr>
      <t>²</t>
    </r>
    <r>
      <rPr>
        <sz val="11"/>
        <rFont val="仿宋"/>
        <charset val="134"/>
      </rPr>
      <t>，100t/d 污水处理站1座，螺纹钢筋道路传力杆 945根，破二、三层混凝土路面及终端混凝土路面 970m</t>
    </r>
    <r>
      <rPr>
        <sz val="11"/>
        <rFont val="宋体"/>
        <charset val="134"/>
      </rPr>
      <t>²</t>
    </r>
    <r>
      <rPr>
        <sz val="11"/>
        <rFont val="仿宋"/>
        <charset val="134"/>
      </rPr>
      <t>，拆除部分桥、穿铁管及恢复等。</t>
    </r>
  </si>
  <si>
    <t>通过项目实施，完成8965米污水管网建设任务，解决村内群众污水排放问题，</t>
  </si>
  <si>
    <t>博望镇人民政府</t>
  </si>
  <si>
    <t>2026年方城县小史店镇张滹坨村污水管网及50T一体化污水处理终端及其它建设项目</t>
  </si>
  <si>
    <t>小史店镇张滹坨村</t>
  </si>
  <si>
    <r>
      <rPr>
        <sz val="11"/>
        <rFont val="仿宋"/>
        <charset val="134"/>
      </rPr>
      <t>新建张滹坨村污水管网6048m，污水检查井205座，混凝土路面破除恢复1655m</t>
    </r>
    <r>
      <rPr>
        <sz val="11"/>
        <rFont val="宋体"/>
        <charset val="134"/>
      </rPr>
      <t>²</t>
    </r>
    <r>
      <rPr>
        <sz val="11"/>
        <rFont val="仿宋"/>
        <charset val="134"/>
      </rPr>
      <t>，50t/d污水处理站1座，破三层混凝土路面487m</t>
    </r>
    <r>
      <rPr>
        <sz val="11"/>
        <rFont val="宋体"/>
        <charset val="134"/>
      </rPr>
      <t>²</t>
    </r>
    <r>
      <rPr>
        <sz val="11"/>
        <rFont val="仿宋"/>
        <charset val="134"/>
      </rPr>
      <t>，三格化粪池一座。</t>
    </r>
  </si>
  <si>
    <t>通过项目实施，完成6048米污水管网建设任务，解决村内群众污水排放问题，</t>
  </si>
  <si>
    <t>2026年方城县杨集镇尹庄村道路建设项目</t>
  </si>
  <si>
    <t xml:space="preserve">尹庄村
</t>
  </si>
  <si>
    <r>
      <t>新建方城县杨集镇尹庄村丹阳山水泥道路3000米，宽</t>
    </r>
    <r>
      <rPr>
        <sz val="11"/>
        <color theme="1"/>
        <rFont val="仿宋"/>
        <charset val="134"/>
      </rPr>
      <t>5米。（其中丹阳山旅游道路至丹阳山天池水泥道路，长度1200米；丹阳山旅游道路至狼洞水泥道路，长度1300米；丹阳山旅游道路至流水河水泥道路，长度500米）</t>
    </r>
  </si>
  <si>
    <t>通过项目实施，完成3000米道路建设任务，解决尹庄村群众生产及出行问题</t>
  </si>
  <si>
    <t>改善尹庄村及周边村群众生产及出行条件，切实提高群众满意度和获得感。</t>
  </si>
  <si>
    <t>2026年1月-10月</t>
  </si>
  <si>
    <t>杨集镇人民政府</t>
  </si>
  <si>
    <t>2026年方城县杨集镇尹庄村黑马沟村道路建设项目</t>
  </si>
  <si>
    <t>新建方城县杨集镇尹庄村黑马沟至丹阳寺水泥道路6100米，宽5米。</t>
  </si>
  <si>
    <t>通过项目实施，完成6100米道路建设任务，解决尹庄村群众生产及出行问题</t>
  </si>
  <si>
    <t>2026年方城县杨集镇尹庄村
、河坡村建设项目</t>
  </si>
  <si>
    <t>尹庄村
河坡村</t>
  </si>
  <si>
    <t>新建尹庄村、河坡村村村通水泥道路1200米，宽3米。</t>
  </si>
  <si>
    <t>通过项目实施，完成1200米村村通道路建设任务，解决尹庄村群众生产及出行问题</t>
  </si>
  <si>
    <t>改善尹庄村、河坡村群众生产及出行条件，切实提高群众满意度和获得感。</t>
  </si>
  <si>
    <t>2026年方城县杨集镇尹庄村龙王沟拦河坝建设项目</t>
  </si>
  <si>
    <t>尹庄村</t>
  </si>
  <si>
    <t>新建杨集镇尹庄村龙王沟拦河坝及大口井工程</t>
  </si>
  <si>
    <t>一是新增有效灌溉面积1100亩，改善3000亩农田灌溉条件；二是解决尹庄村近1000人的饮水问题；三是保护下游3个自然村、1100人安全。</t>
  </si>
  <si>
    <t>改善尹庄村群众农业生产灌溉和生活饮水条件，保障居民安全，切实提高群众满意度和获得感。</t>
  </si>
  <si>
    <t>2026年方城县杨集镇河坡村拦河坝建设项目</t>
  </si>
  <si>
    <t>河坡村</t>
  </si>
  <si>
    <t>新建杨集镇河坡村拦河坝工程</t>
  </si>
  <si>
    <t>一是新增有效灌溉面积800亩，改善近3500亩农田灌溉条件；二是保护下游5个自然村、近3000人安全。</t>
  </si>
  <si>
    <t>改善河坡村群众农业生产灌溉条件，保障居民安全，切实提高群众满意度和获得感。</t>
  </si>
  <si>
    <t>2026年方城县杨集镇黑龙潭村饮水工程建设项目</t>
  </si>
  <si>
    <t>新建黑龙潭饮水工程，配套建设3200米输水管道、大口井及其他配套设施</t>
  </si>
  <si>
    <t>解决尹庄村、河坡村近2000人的饮水问题；</t>
  </si>
  <si>
    <t>改善尹庄村、河坡村生活饮水条件，切实提高群众满意度和获得感。</t>
  </si>
  <si>
    <t>2026年方城县券桥镇沟渠联通建设项目</t>
  </si>
  <si>
    <t>券桥镇</t>
  </si>
  <si>
    <t>券桥镇王台村、小营村、大营村、十二里河村、录庄村沟渠联通建设项目</t>
  </si>
  <si>
    <t>该项目能够有效解决五个行政村近1.8万亩基本农田汛期积水问题，保障粮食稳产增收</t>
  </si>
  <si>
    <t>有效解决五个行政村近1.8万亩基本农田汛期积水问题，保障五个行政村近1.1万人粮食稳产增收</t>
  </si>
  <si>
    <t>券桥镇人民政府</t>
  </si>
  <si>
    <t>2026年方城县赵河镇沟渠联通建设项目</t>
  </si>
  <si>
    <t>赵河镇</t>
  </si>
  <si>
    <t>赵河镇平高台、后王庄村、肖营村、韩庄村、渔池村、牛庄村沟渠联通建设项目</t>
  </si>
  <si>
    <t>该项目能够有效解决五个行政村近1.6万亩基本农田汛期积水问题，保障粮食稳产增收</t>
  </si>
  <si>
    <t>有效解决五个行政村近1.6万亩基本农田汛期积水问题，保障五个行政村近1万人粮食稳产增收</t>
  </si>
  <si>
    <t>赵河镇人民政府</t>
  </si>
  <si>
    <t>2026年方城县小史店镇人居环境整治</t>
  </si>
  <si>
    <t>相关行政村</t>
  </si>
  <si>
    <t>80个三格式沉淀池</t>
  </si>
  <si>
    <t>通过项目实施，完成80个三格式沉淀池建设任务，解决项目所在村环境问题。</t>
  </si>
  <si>
    <t>改善项目所在村环境条件，切实提高群众满意度和获得感。</t>
  </si>
  <si>
    <t>2026年方城县杨楼镇沟渠连通整治项目</t>
  </si>
  <si>
    <t>杨楼镇</t>
  </si>
  <si>
    <t>杨楼镇耿庄村、梁城村、山王村水库清淤工程</t>
  </si>
  <si>
    <t>该项目能够有效解决三个行政村近1万亩基本农田灌溉问题，保障粮食稳产增收</t>
  </si>
  <si>
    <t>有效解决三个行政村近1万亩基本农田灌溉问题，保障粮食稳产增收</t>
  </si>
  <si>
    <t>杨楼镇人民政府</t>
  </si>
  <si>
    <t>2026年方城县广阳镇中央财政资金以工代赈项目</t>
  </si>
  <si>
    <t>广阳镇</t>
  </si>
  <si>
    <t>1、河道清淤疏浚：对河道进行清淤疏浚，清淤总长度0.56公里。
2、岸坡防护：岸坡上部采用15厘米厚预制六棱块空心砖植草护坡，岸坡下部采用C25砼重力式挡墙，岸坡防护总长度1.023公里。3、透水彩砖铺设732平方米，长366米，宽2米。4、拦河坝：新建C25砼拦河坝2座。5、污水管道：新建排污口11处，污水管道1.418公里。</t>
  </si>
  <si>
    <t>主要受益对象包括当地农村劳动力，重点是带动预计带动当地就业困难群众约168人参与工程建设，其中，脱贫人口21户21人、返乡农民工82户82人、未就业退役军人4人、家庭经济困难高校毕业生2人、普通劳动力59人。</t>
  </si>
  <si>
    <t>本项目实施后，能够拓宽就业渠道，解决富余农村劳动力就地就近就业难题，助力本地低收入人口增收致富，预计发放劳务报酬164.49万元，占申请中央财政资金的41.12%，人均增收9791元。</t>
  </si>
  <si>
    <t>发改委</t>
  </si>
  <si>
    <t>2026年欠发达国有林场巩固提升项目</t>
  </si>
  <si>
    <t>二郎庙镇</t>
  </si>
  <si>
    <t>生产道路修缮500米、排水沟建设1500米、砖混结构蓄水池1座（360立方米）、120米深机井1座及配套附属工程。</t>
  </si>
  <si>
    <t>1、产出目标：道路500米，蓄水池、机井等配套设施；2、群众满意度：群众满意度≥97%，项目实施效果非常满意。</t>
  </si>
  <si>
    <t>通过项目的实施，提高群众满意度。</t>
  </si>
  <si>
    <t>大寺林场</t>
  </si>
  <si>
    <t>产业发展类</t>
  </si>
  <si>
    <t>2026年方城县鸿旺牧业猪场建设项目</t>
  </si>
  <si>
    <t>有关村</t>
  </si>
  <si>
    <t>杨集镇鸿旺牧业猪场建设项目，一共5个猪场，单个投资800万，规模是存栏5000头，年出栏1万头商品猪。</t>
  </si>
  <si>
    <t>1、产出目标：新建猪场5个；2、效益目标：带动群众就业增收；3、群众满意度：群众满意度≥97%。</t>
  </si>
  <si>
    <t>为村民脱贫致富提供有力的基础保障,增加群众生产和就业途径，带动增收，提升群众满意度，为村集体经济提供收入。</t>
  </si>
  <si>
    <t>2026年方城县清河镇扶持新型农村经济组织装配式智慧方舱项目</t>
  </si>
  <si>
    <t>1.智慧方舱：10.14m×4.76m×3.36m，25个，共351.25万元；2.通道生态石：830平方米，共17.43万元。</t>
  </si>
  <si>
    <t>1、产出目标：菌菇智能化种植方舱；2、效益目标：带动群众就业增收；3、群众满意度：群众满意度≥97%。</t>
  </si>
  <si>
    <t>带动群众就业，提高群众满意度，增加村集体收入。</t>
  </si>
  <si>
    <t>清河镇人民政府</t>
  </si>
  <si>
    <t>2026年方城县券桥镇扶持新型农村经济组织装配式智慧方舱项目</t>
  </si>
  <si>
    <t>1.智慧方舱：10.14m×4.76m×3.36m，28个，共393.4万元；2.通道生态石：920平方米，共19.4万元。</t>
  </si>
  <si>
    <t>2026年方城县二郎庙镇扶持新型农村经济组织装配式智慧方舱项目</t>
  </si>
  <si>
    <t>1.智慧方舱：10.14m×4.76m×3.36m，30个，共421.5万元；2.通道生态石：1120平方米，共23.52万元。</t>
  </si>
  <si>
    <t>二郎庙镇人民政府</t>
  </si>
  <si>
    <t>2026年方城县古庄店镇扶持新型农村经济组织装配式智慧方舱项目</t>
  </si>
  <si>
    <t>1.智慧方舱：10.14m×4.76m×3.36m，26个，共365.3万元；2.通道生态石：900平方米，共18.9万元。</t>
  </si>
  <si>
    <t>2026年方城县杨集镇扶持新型农村经济组织装配式智慧方舱项目</t>
  </si>
  <si>
    <t>2026年方城县券桥闻老庄村道路建设项目</t>
  </si>
  <si>
    <t>闻老庄</t>
  </si>
  <si>
    <t>新集券桥镇闻老庄村道路建设长2500米，宽4米，厚0.18米。</t>
  </si>
  <si>
    <t>通过项目实施，完成2500米道路建设任务，解决闻老庄村及附近村群众出行问题。</t>
  </si>
  <si>
    <t>闻老庄道路建设项目，改善群众出行条件，切实提高群众满意度和获得感。</t>
  </si>
  <si>
    <t>民宗局</t>
  </si>
  <si>
    <t>2026年度方城县金融扶贫贴息项目</t>
  </si>
  <si>
    <t>产业发展</t>
  </si>
  <si>
    <t>有关乡镇</t>
  </si>
  <si>
    <t>对实施金融扶贫的企业及小额信贷户进行贷款贴息。</t>
  </si>
  <si>
    <t>享受金融扶贫小额信贷财政贴息、提高群众满意度。</t>
  </si>
  <si>
    <t>支持符合银行信贷条件的脱贫户（含监测对象）使用扶贫小额信贷自主发展产业，对向脱贫户（含监测对象）发放的扶贫小额信贷金额在5万元以下的扶贫小额贷款进行贴息；激发脱贫户（含监测对象）发展内生动力。</t>
  </si>
  <si>
    <t>就业创业类</t>
  </si>
  <si>
    <t>2026年度方城县公益岗项目</t>
  </si>
  <si>
    <t>有关乡镇有关村</t>
  </si>
  <si>
    <t>安排脱贫户、监测户公益岗位3000余人。</t>
  </si>
  <si>
    <t>安排公益岗位3000余人，增加脱贫户收入。</t>
  </si>
  <si>
    <t>安排公益岗位3000余人，为脱贫户、监测户就业提供保障，增加脱贫户收入。</t>
  </si>
  <si>
    <t>乡村振兴局</t>
  </si>
  <si>
    <t>2026年度方城县“两类人员”务工一次性交通补助</t>
  </si>
  <si>
    <t>解决贫困劳动力务工交通补助。</t>
  </si>
  <si>
    <t>增加脱贫户收入，提高群众满意度。</t>
  </si>
  <si>
    <t>帮助脱贫户、监测户落实跨省外出务工脱贫劳动力一次性交通补助费用，增加年收入。</t>
  </si>
  <si>
    <t>人社局</t>
  </si>
  <si>
    <t>2026年度雨露计划短期技能培训项目</t>
  </si>
  <si>
    <t>巩固三保障成果</t>
  </si>
  <si>
    <t>为贫困家庭高职高专学生及建档立卡贫困户补助“雨露计划”补贴资金。</t>
  </si>
  <si>
    <t>为贫困家庭高职高专学生补助“雨露计划”补贴资金。增加贫困家庭学员创业就业能力。</t>
  </si>
  <si>
    <t>解决脱贫户、监测户技术短缺问题，为脱贫户、监测户学习技术提供资金支持，又能为脱贫户、监测户就业提供保障。催生脱贫人口、监测人口内生动力。</t>
  </si>
  <si>
    <t>项目管理费</t>
  </si>
  <si>
    <t>2026年度方城县第一书记经费项目</t>
  </si>
  <si>
    <t>为全县139个县派第一书记提供工作经费，支持第一书记开展驻村帮扶工作。</t>
  </si>
  <si>
    <t>改善县派139个驻村第一书办公条件，有利服务于群众。</t>
  </si>
  <si>
    <t>2026年度方城县监理设计费用项目</t>
  </si>
  <si>
    <t>项目监理单位</t>
  </si>
  <si>
    <t>为项目提供勘察设计、决算评审和工程项目监理。</t>
  </si>
  <si>
    <t>对各类项目进行规划设计，决算审计，提高项目资金的使用效率。</t>
  </si>
  <si>
    <t>为贯彻落实上级文件精神，切实用于项目前期准备和实施、衔接资金管理相关的经费开支。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</si>
</sst>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仿宋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1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28" workbookViewId="0">
      <selection activeCell="K27" sqref="K27"/>
    </sheetView>
  </sheetViews>
  <sheetFormatPr defaultColWidth="9" defaultRowHeight="13.5"/>
  <cols>
    <col min="1" max="1" width="5.88333333333333" customWidth="1"/>
    <col min="2" max="2" width="12.9666666666667" customWidth="1"/>
    <col min="3" max="3" width="9" customWidth="1"/>
    <col min="4" max="4" width="6.48333333333333" customWidth="1"/>
    <col min="5" max="5" width="9" customWidth="1"/>
    <col min="6" max="6" width="29.75" customWidth="1"/>
    <col min="7" max="7" width="10.1333333333333" customWidth="1"/>
    <col min="8" max="8" width="20.75" customWidth="1"/>
    <col min="9" max="9" width="26.8833333333333" customWidth="1"/>
    <col min="10" max="10" width="10.2583333333333" customWidth="1"/>
    <col min="11" max="11" width="9.63333333333333" customWidth="1"/>
  </cols>
  <sheetData>
    <row r="1" s="1" customFormat="1" ht="63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19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 t="s">
        <v>2</v>
      </c>
      <c r="K2" s="12"/>
    </row>
    <row r="3" s="3" customFormat="1" ht="39" customHeight="1" spans="1:1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</row>
    <row r="4" s="3" customFormat="1" ht="14.25" spans="1:11">
      <c r="A4" s="13">
        <f>A5+A24+A33+A37</f>
        <v>31</v>
      </c>
      <c r="B4" s="14" t="s">
        <v>14</v>
      </c>
      <c r="C4" s="14"/>
      <c r="D4" s="14"/>
      <c r="E4" s="14"/>
      <c r="F4" s="14"/>
      <c r="G4" s="14">
        <f>G5+G24+G33+G37</f>
        <v>12618</v>
      </c>
      <c r="H4" s="14"/>
      <c r="I4" s="14"/>
      <c r="J4" s="14"/>
      <c r="K4" s="14"/>
    </row>
    <row r="5" s="3" customFormat="1" ht="14.25" spans="1:11">
      <c r="A5" s="13">
        <v>18</v>
      </c>
      <c r="B5" s="14" t="s">
        <v>15</v>
      </c>
      <c r="C5" s="14"/>
      <c r="D5" s="14"/>
      <c r="E5" s="14"/>
      <c r="F5" s="14"/>
      <c r="G5" s="14">
        <f>SUM(G6:G23)</f>
        <v>5129</v>
      </c>
      <c r="H5" s="14"/>
      <c r="I5" s="14"/>
      <c r="J5" s="14"/>
      <c r="K5" s="14"/>
    </row>
    <row r="6" s="4" customFormat="1" ht="63" customHeight="1" spans="1:11">
      <c r="A6" s="15">
        <v>1</v>
      </c>
      <c r="B6" s="15" t="s">
        <v>16</v>
      </c>
      <c r="C6" s="15" t="s">
        <v>15</v>
      </c>
      <c r="D6" s="15" t="s">
        <v>17</v>
      </c>
      <c r="E6" s="15" t="s">
        <v>18</v>
      </c>
      <c r="F6" s="15" t="s">
        <v>19</v>
      </c>
      <c r="G6" s="15">
        <v>320</v>
      </c>
      <c r="H6" s="15" t="s">
        <v>20</v>
      </c>
      <c r="I6" s="15" t="s">
        <v>21</v>
      </c>
      <c r="J6" s="15" t="s">
        <v>22</v>
      </c>
      <c r="K6" s="15" t="s">
        <v>23</v>
      </c>
    </row>
    <row r="7" s="5" customFormat="1" ht="82" customHeight="1" spans="1:11">
      <c r="A7" s="15">
        <v>2</v>
      </c>
      <c r="B7" s="16" t="s">
        <v>24</v>
      </c>
      <c r="C7" s="16" t="s">
        <v>25</v>
      </c>
      <c r="D7" s="16" t="s">
        <v>17</v>
      </c>
      <c r="E7" s="16" t="s">
        <v>26</v>
      </c>
      <c r="F7" s="17" t="s">
        <v>27</v>
      </c>
      <c r="G7" s="16">
        <v>393</v>
      </c>
      <c r="H7" s="17" t="s">
        <v>28</v>
      </c>
      <c r="I7" s="16" t="s">
        <v>29</v>
      </c>
      <c r="J7" s="15" t="s">
        <v>22</v>
      </c>
      <c r="K7" s="16" t="s">
        <v>30</v>
      </c>
    </row>
    <row r="8" s="5" customFormat="1" ht="107" customHeight="1" spans="1:11">
      <c r="A8" s="15">
        <v>3</v>
      </c>
      <c r="B8" s="16" t="s">
        <v>31</v>
      </c>
      <c r="C8" s="16" t="s">
        <v>25</v>
      </c>
      <c r="D8" s="16" t="s">
        <v>17</v>
      </c>
      <c r="E8" s="16" t="s">
        <v>32</v>
      </c>
      <c r="F8" s="17" t="s">
        <v>33</v>
      </c>
      <c r="G8" s="16">
        <v>374</v>
      </c>
      <c r="H8" s="17" t="s">
        <v>34</v>
      </c>
      <c r="I8" s="16" t="s">
        <v>35</v>
      </c>
      <c r="J8" s="15" t="s">
        <v>22</v>
      </c>
      <c r="K8" s="16" t="s">
        <v>30</v>
      </c>
    </row>
    <row r="9" s="5" customFormat="1" ht="87" customHeight="1" spans="1:11">
      <c r="A9" s="15">
        <v>4</v>
      </c>
      <c r="B9" s="16" t="s">
        <v>36</v>
      </c>
      <c r="C9" s="16" t="s">
        <v>25</v>
      </c>
      <c r="D9" s="16" t="s">
        <v>17</v>
      </c>
      <c r="E9" s="16" t="s">
        <v>37</v>
      </c>
      <c r="F9" s="17" t="s">
        <v>38</v>
      </c>
      <c r="G9" s="16">
        <v>136</v>
      </c>
      <c r="H9" s="17" t="s">
        <v>39</v>
      </c>
      <c r="I9" s="16" t="s">
        <v>40</v>
      </c>
      <c r="J9" s="15" t="s">
        <v>22</v>
      </c>
      <c r="K9" s="16" t="s">
        <v>41</v>
      </c>
    </row>
    <row r="10" customFormat="1" ht="99" customHeight="1" spans="1:11">
      <c r="A10" s="15">
        <v>5</v>
      </c>
      <c r="B10" s="16" t="s">
        <v>42</v>
      </c>
      <c r="C10" s="16" t="s">
        <v>25</v>
      </c>
      <c r="D10" s="16" t="s">
        <v>17</v>
      </c>
      <c r="E10" s="16" t="s">
        <v>43</v>
      </c>
      <c r="F10" s="17" t="s">
        <v>44</v>
      </c>
      <c r="G10" s="16">
        <v>314</v>
      </c>
      <c r="H10" s="17" t="s">
        <v>45</v>
      </c>
      <c r="I10" s="16" t="s">
        <v>40</v>
      </c>
      <c r="J10" s="15" t="s">
        <v>22</v>
      </c>
      <c r="K10" s="16" t="s">
        <v>46</v>
      </c>
    </row>
    <row r="11" customFormat="1" ht="81" customHeight="1" spans="1:11">
      <c r="A11" s="15">
        <v>6</v>
      </c>
      <c r="B11" s="16" t="s">
        <v>47</v>
      </c>
      <c r="C11" s="16" t="s">
        <v>25</v>
      </c>
      <c r="D11" s="16" t="s">
        <v>17</v>
      </c>
      <c r="E11" s="16" t="s">
        <v>48</v>
      </c>
      <c r="F11" s="17" t="s">
        <v>49</v>
      </c>
      <c r="G11" s="16">
        <v>217</v>
      </c>
      <c r="H11" s="17" t="s">
        <v>50</v>
      </c>
      <c r="I11" s="16" t="s">
        <v>40</v>
      </c>
      <c r="J11" s="15" t="s">
        <v>22</v>
      </c>
      <c r="K11" s="16" t="s">
        <v>23</v>
      </c>
    </row>
    <row r="12" s="5" customFormat="1" ht="94.5" spans="1:11">
      <c r="A12" s="15">
        <v>7</v>
      </c>
      <c r="B12" s="16" t="s">
        <v>51</v>
      </c>
      <c r="C12" s="16" t="s">
        <v>25</v>
      </c>
      <c r="D12" s="16" t="s">
        <v>17</v>
      </c>
      <c r="E12" s="16" t="s">
        <v>52</v>
      </c>
      <c r="F12" s="16" t="s">
        <v>53</v>
      </c>
      <c r="G12" s="16">
        <v>195</v>
      </c>
      <c r="H12" s="16" t="s">
        <v>54</v>
      </c>
      <c r="I12" s="16" t="s">
        <v>55</v>
      </c>
      <c r="J12" s="16" t="s">
        <v>56</v>
      </c>
      <c r="K12" s="16" t="s">
        <v>57</v>
      </c>
    </row>
    <row r="13" s="5" customFormat="1" ht="54" spans="1:11">
      <c r="A13" s="15">
        <v>8</v>
      </c>
      <c r="B13" s="16" t="s">
        <v>58</v>
      </c>
      <c r="C13" s="16" t="s">
        <v>25</v>
      </c>
      <c r="D13" s="16" t="s">
        <v>17</v>
      </c>
      <c r="E13" s="16" t="s">
        <v>52</v>
      </c>
      <c r="F13" s="16" t="s">
        <v>59</v>
      </c>
      <c r="G13" s="16">
        <v>397</v>
      </c>
      <c r="H13" s="16" t="s">
        <v>60</v>
      </c>
      <c r="I13" s="16" t="s">
        <v>55</v>
      </c>
      <c r="J13" s="16" t="s">
        <v>56</v>
      </c>
      <c r="K13" s="16" t="s">
        <v>57</v>
      </c>
    </row>
    <row r="14" s="5" customFormat="1" ht="54" spans="1:11">
      <c r="A14" s="15">
        <v>9</v>
      </c>
      <c r="B14" s="16" t="s">
        <v>61</v>
      </c>
      <c r="C14" s="16" t="s">
        <v>25</v>
      </c>
      <c r="D14" s="16" t="s">
        <v>17</v>
      </c>
      <c r="E14" s="16" t="s">
        <v>62</v>
      </c>
      <c r="F14" s="16" t="s">
        <v>63</v>
      </c>
      <c r="G14" s="16">
        <v>47</v>
      </c>
      <c r="H14" s="16" t="s">
        <v>64</v>
      </c>
      <c r="I14" s="16" t="s">
        <v>65</v>
      </c>
      <c r="J14" s="16" t="s">
        <v>56</v>
      </c>
      <c r="K14" s="16" t="s">
        <v>57</v>
      </c>
    </row>
    <row r="15" s="5" customFormat="1" ht="94.5" spans="1:11">
      <c r="A15" s="15">
        <v>10</v>
      </c>
      <c r="B15" s="16" t="s">
        <v>66</v>
      </c>
      <c r="C15" s="16" t="s">
        <v>25</v>
      </c>
      <c r="D15" s="16" t="s">
        <v>17</v>
      </c>
      <c r="E15" s="16" t="s">
        <v>67</v>
      </c>
      <c r="F15" s="16" t="s">
        <v>68</v>
      </c>
      <c r="G15" s="16">
        <v>398</v>
      </c>
      <c r="H15" s="16" t="s">
        <v>69</v>
      </c>
      <c r="I15" s="16" t="s">
        <v>70</v>
      </c>
      <c r="J15" s="16" t="s">
        <v>56</v>
      </c>
      <c r="K15" s="16" t="s">
        <v>57</v>
      </c>
    </row>
    <row r="16" s="5" customFormat="1" ht="67.5" spans="1:11">
      <c r="A16" s="15">
        <v>11</v>
      </c>
      <c r="B16" s="16" t="s">
        <v>71</v>
      </c>
      <c r="C16" s="16" t="s">
        <v>25</v>
      </c>
      <c r="D16" s="16" t="s">
        <v>17</v>
      </c>
      <c r="E16" s="16" t="s">
        <v>72</v>
      </c>
      <c r="F16" s="16" t="s">
        <v>73</v>
      </c>
      <c r="G16" s="16">
        <v>350</v>
      </c>
      <c r="H16" s="16" t="s">
        <v>74</v>
      </c>
      <c r="I16" s="16" t="s">
        <v>75</v>
      </c>
      <c r="J16" s="16" t="s">
        <v>56</v>
      </c>
      <c r="K16" s="16" t="s">
        <v>57</v>
      </c>
    </row>
    <row r="17" s="5" customFormat="1" ht="54" spans="1:11">
      <c r="A17" s="15">
        <v>12</v>
      </c>
      <c r="B17" s="16" t="s">
        <v>76</v>
      </c>
      <c r="C17" s="16" t="s">
        <v>25</v>
      </c>
      <c r="D17" s="16" t="s">
        <v>17</v>
      </c>
      <c r="E17" s="16" t="s">
        <v>67</v>
      </c>
      <c r="F17" s="16" t="s">
        <v>77</v>
      </c>
      <c r="G17" s="16">
        <v>270</v>
      </c>
      <c r="H17" s="16" t="s">
        <v>78</v>
      </c>
      <c r="I17" s="16" t="s">
        <v>79</v>
      </c>
      <c r="J17" s="16" t="s">
        <v>56</v>
      </c>
      <c r="K17" s="16" t="s">
        <v>57</v>
      </c>
    </row>
    <row r="18" s="4" customFormat="1" ht="87" customHeight="1" spans="1:11">
      <c r="A18" s="15">
        <v>13</v>
      </c>
      <c r="B18" s="15" t="s">
        <v>80</v>
      </c>
      <c r="C18" s="15" t="s">
        <v>15</v>
      </c>
      <c r="D18" s="15" t="s">
        <v>17</v>
      </c>
      <c r="E18" s="15" t="s">
        <v>81</v>
      </c>
      <c r="F18" s="15" t="s">
        <v>82</v>
      </c>
      <c r="G18" s="15">
        <v>320</v>
      </c>
      <c r="H18" s="15" t="s">
        <v>83</v>
      </c>
      <c r="I18" s="15" t="s">
        <v>84</v>
      </c>
      <c r="J18" s="15" t="s">
        <v>22</v>
      </c>
      <c r="K18" s="15" t="s">
        <v>85</v>
      </c>
    </row>
    <row r="19" s="4" customFormat="1" ht="57" spans="1:11">
      <c r="A19" s="15">
        <v>14</v>
      </c>
      <c r="B19" s="15" t="s">
        <v>86</v>
      </c>
      <c r="C19" s="15" t="s">
        <v>15</v>
      </c>
      <c r="D19" s="15" t="s">
        <v>17</v>
      </c>
      <c r="E19" s="15" t="s">
        <v>87</v>
      </c>
      <c r="F19" s="15" t="s">
        <v>88</v>
      </c>
      <c r="G19" s="15">
        <v>384</v>
      </c>
      <c r="H19" s="15" t="s">
        <v>89</v>
      </c>
      <c r="I19" s="15" t="s">
        <v>90</v>
      </c>
      <c r="J19" s="15" t="s">
        <v>22</v>
      </c>
      <c r="K19" s="15" t="s">
        <v>91</v>
      </c>
    </row>
    <row r="20" s="6" customFormat="1" ht="57" spans="1:11">
      <c r="A20" s="15">
        <v>15</v>
      </c>
      <c r="B20" s="15" t="s">
        <v>92</v>
      </c>
      <c r="C20" s="15" t="s">
        <v>25</v>
      </c>
      <c r="D20" s="15" t="s">
        <v>17</v>
      </c>
      <c r="E20" s="15" t="s">
        <v>93</v>
      </c>
      <c r="F20" s="15" t="s">
        <v>94</v>
      </c>
      <c r="G20" s="15">
        <v>300</v>
      </c>
      <c r="H20" s="15" t="s">
        <v>95</v>
      </c>
      <c r="I20" s="15" t="s">
        <v>96</v>
      </c>
      <c r="J20" s="15" t="s">
        <v>22</v>
      </c>
      <c r="K20" s="15" t="s">
        <v>23</v>
      </c>
    </row>
    <row r="21" s="6" customFormat="1" ht="95" customHeight="1" spans="1:11">
      <c r="A21" s="15">
        <v>16</v>
      </c>
      <c r="B21" s="15" t="s">
        <v>97</v>
      </c>
      <c r="C21" s="15" t="s">
        <v>15</v>
      </c>
      <c r="D21" s="15" t="s">
        <v>17</v>
      </c>
      <c r="E21" s="15" t="s">
        <v>98</v>
      </c>
      <c r="F21" s="15" t="s">
        <v>99</v>
      </c>
      <c r="G21" s="15">
        <v>160</v>
      </c>
      <c r="H21" s="15" t="s">
        <v>100</v>
      </c>
      <c r="I21" s="15" t="s">
        <v>101</v>
      </c>
      <c r="J21" s="15" t="s">
        <v>22</v>
      </c>
      <c r="K21" s="15" t="s">
        <v>102</v>
      </c>
    </row>
    <row r="22" s="7" customFormat="1" ht="148.5" spans="1:11">
      <c r="A22" s="15">
        <v>17</v>
      </c>
      <c r="B22" s="16" t="s">
        <v>103</v>
      </c>
      <c r="C22" s="16" t="s">
        <v>25</v>
      </c>
      <c r="D22" s="16" t="s">
        <v>17</v>
      </c>
      <c r="E22" s="16" t="s">
        <v>104</v>
      </c>
      <c r="F22" s="16" t="s">
        <v>105</v>
      </c>
      <c r="G22" s="16">
        <v>420</v>
      </c>
      <c r="H22" s="16" t="s">
        <v>106</v>
      </c>
      <c r="I22" s="16" t="s">
        <v>107</v>
      </c>
      <c r="J22" s="15" t="s">
        <v>22</v>
      </c>
      <c r="K22" s="16" t="s">
        <v>108</v>
      </c>
    </row>
    <row r="23" s="6" customFormat="1" ht="85.5" spans="1:11">
      <c r="A23" s="15">
        <v>18</v>
      </c>
      <c r="B23" s="15" t="s">
        <v>109</v>
      </c>
      <c r="C23" s="16" t="s">
        <v>25</v>
      </c>
      <c r="D23" s="16" t="s">
        <v>17</v>
      </c>
      <c r="E23" s="15" t="s">
        <v>110</v>
      </c>
      <c r="F23" s="15" t="s">
        <v>111</v>
      </c>
      <c r="G23" s="15">
        <v>134</v>
      </c>
      <c r="H23" s="15" t="s">
        <v>112</v>
      </c>
      <c r="I23" s="15" t="s">
        <v>113</v>
      </c>
      <c r="J23" s="15" t="s">
        <v>22</v>
      </c>
      <c r="K23" s="15" t="s">
        <v>114</v>
      </c>
    </row>
    <row r="24" s="8" customFormat="1" ht="14.25" spans="1:11">
      <c r="A24" s="18">
        <v>8</v>
      </c>
      <c r="B24" s="18" t="s">
        <v>115</v>
      </c>
      <c r="C24" s="18"/>
      <c r="D24" s="18"/>
      <c r="E24" s="18"/>
      <c r="F24" s="18"/>
      <c r="G24" s="18">
        <f>SUM(G25:G32)</f>
        <v>6100</v>
      </c>
      <c r="H24" s="18"/>
      <c r="I24" s="18"/>
      <c r="J24" s="19"/>
      <c r="K24" s="20"/>
    </row>
    <row r="25" s="6" customFormat="1" ht="67.5" spans="1:11">
      <c r="A25" s="15">
        <v>1</v>
      </c>
      <c r="B25" s="16" t="s">
        <v>116</v>
      </c>
      <c r="C25" s="15" t="s">
        <v>115</v>
      </c>
      <c r="D25" s="15" t="s">
        <v>17</v>
      </c>
      <c r="E25" s="15" t="s">
        <v>117</v>
      </c>
      <c r="F25" s="16" t="s">
        <v>118</v>
      </c>
      <c r="G25" s="16">
        <v>4000</v>
      </c>
      <c r="H25" s="16" t="s">
        <v>119</v>
      </c>
      <c r="I25" s="16" t="s">
        <v>120</v>
      </c>
      <c r="J25" s="15" t="s">
        <v>22</v>
      </c>
      <c r="K25" s="15" t="s">
        <v>57</v>
      </c>
    </row>
    <row r="26" s="6" customFormat="1" ht="82" customHeight="1" spans="1:11">
      <c r="A26" s="15">
        <v>2</v>
      </c>
      <c r="B26" s="15" t="s">
        <v>121</v>
      </c>
      <c r="C26" s="15" t="s">
        <v>115</v>
      </c>
      <c r="D26" s="15" t="s">
        <v>17</v>
      </c>
      <c r="E26" s="15" t="s">
        <v>117</v>
      </c>
      <c r="F26" s="15" t="s">
        <v>122</v>
      </c>
      <c r="G26" s="15">
        <v>368.8</v>
      </c>
      <c r="H26" s="15" t="s">
        <v>123</v>
      </c>
      <c r="I26" s="15" t="s">
        <v>124</v>
      </c>
      <c r="J26" s="15" t="s">
        <v>22</v>
      </c>
      <c r="K26" s="15" t="s">
        <v>125</v>
      </c>
    </row>
    <row r="27" s="6" customFormat="1" ht="85.5" spans="1:11">
      <c r="A27" s="15">
        <v>3</v>
      </c>
      <c r="B27" s="15" t="s">
        <v>126</v>
      </c>
      <c r="C27" s="15" t="s">
        <v>115</v>
      </c>
      <c r="D27" s="15" t="s">
        <v>17</v>
      </c>
      <c r="E27" s="15" t="s">
        <v>117</v>
      </c>
      <c r="F27" s="15" t="s">
        <v>127</v>
      </c>
      <c r="G27" s="15">
        <v>412.9</v>
      </c>
      <c r="H27" s="15" t="s">
        <v>123</v>
      </c>
      <c r="I27" s="15" t="s">
        <v>124</v>
      </c>
      <c r="J27" s="15" t="s">
        <v>22</v>
      </c>
      <c r="K27" s="15" t="s">
        <v>85</v>
      </c>
    </row>
    <row r="28" s="6" customFormat="1" ht="85.5" spans="1:11">
      <c r="A28" s="15">
        <v>4</v>
      </c>
      <c r="B28" s="15" t="s">
        <v>128</v>
      </c>
      <c r="C28" s="15" t="s">
        <v>115</v>
      </c>
      <c r="D28" s="15" t="s">
        <v>17</v>
      </c>
      <c r="E28" s="15" t="s">
        <v>117</v>
      </c>
      <c r="F28" s="15" t="s">
        <v>129</v>
      </c>
      <c r="G28" s="15">
        <v>445.2</v>
      </c>
      <c r="H28" s="15" t="s">
        <v>123</v>
      </c>
      <c r="I28" s="15" t="s">
        <v>124</v>
      </c>
      <c r="J28" s="15" t="s">
        <v>22</v>
      </c>
      <c r="K28" s="15" t="s">
        <v>130</v>
      </c>
    </row>
    <row r="29" s="6" customFormat="1" ht="85.5" spans="1:11">
      <c r="A29" s="15">
        <v>5</v>
      </c>
      <c r="B29" s="15" t="s">
        <v>131</v>
      </c>
      <c r="C29" s="15" t="s">
        <v>115</v>
      </c>
      <c r="D29" s="15" t="s">
        <v>17</v>
      </c>
      <c r="E29" s="15" t="s">
        <v>117</v>
      </c>
      <c r="F29" s="15" t="s">
        <v>132</v>
      </c>
      <c r="G29" s="15">
        <v>384.3</v>
      </c>
      <c r="H29" s="15" t="s">
        <v>123</v>
      </c>
      <c r="I29" s="15" t="s">
        <v>124</v>
      </c>
      <c r="J29" s="15" t="s">
        <v>22</v>
      </c>
      <c r="K29" s="15" t="s">
        <v>30</v>
      </c>
    </row>
    <row r="30" s="6" customFormat="1" ht="85.5" spans="1:11">
      <c r="A30" s="15">
        <v>6</v>
      </c>
      <c r="B30" s="15" t="s">
        <v>133</v>
      </c>
      <c r="C30" s="15" t="s">
        <v>115</v>
      </c>
      <c r="D30" s="15" t="s">
        <v>17</v>
      </c>
      <c r="E30" s="15" t="s">
        <v>117</v>
      </c>
      <c r="F30" s="15" t="s">
        <v>122</v>
      </c>
      <c r="G30" s="15">
        <v>368.8</v>
      </c>
      <c r="H30" s="15" t="s">
        <v>123</v>
      </c>
      <c r="I30" s="15" t="s">
        <v>124</v>
      </c>
      <c r="J30" s="15" t="s">
        <v>22</v>
      </c>
      <c r="K30" s="15" t="s">
        <v>57</v>
      </c>
    </row>
    <row r="31" s="6" customFormat="1" ht="65" customHeight="1" spans="1:11">
      <c r="A31" s="15">
        <v>7</v>
      </c>
      <c r="B31" s="16" t="s">
        <v>134</v>
      </c>
      <c r="C31" s="15" t="s">
        <v>115</v>
      </c>
      <c r="D31" s="15" t="s">
        <v>17</v>
      </c>
      <c r="E31" s="16" t="s">
        <v>135</v>
      </c>
      <c r="F31" s="16" t="s">
        <v>136</v>
      </c>
      <c r="G31" s="16">
        <v>110</v>
      </c>
      <c r="H31" s="16" t="s">
        <v>137</v>
      </c>
      <c r="I31" s="16" t="s">
        <v>138</v>
      </c>
      <c r="J31" s="15" t="s">
        <v>22</v>
      </c>
      <c r="K31" s="16" t="s">
        <v>139</v>
      </c>
    </row>
    <row r="32" s="9" customFormat="1" ht="121" customHeight="1" spans="1:11">
      <c r="A32" s="15">
        <v>8</v>
      </c>
      <c r="B32" s="15" t="s">
        <v>140</v>
      </c>
      <c r="C32" s="15" t="s">
        <v>141</v>
      </c>
      <c r="D32" s="15" t="s">
        <v>17</v>
      </c>
      <c r="E32" s="15" t="s">
        <v>142</v>
      </c>
      <c r="F32" s="15" t="s">
        <v>143</v>
      </c>
      <c r="G32" s="15">
        <v>10</v>
      </c>
      <c r="H32" s="15" t="s">
        <v>144</v>
      </c>
      <c r="I32" s="15" t="s">
        <v>145</v>
      </c>
      <c r="J32" s="15" t="s">
        <v>22</v>
      </c>
      <c r="K32" s="15" t="s">
        <v>142</v>
      </c>
    </row>
    <row r="33" s="8" customFormat="1" ht="14.25" spans="1:11">
      <c r="A33" s="18">
        <v>3</v>
      </c>
      <c r="B33" s="18" t="s">
        <v>146</v>
      </c>
      <c r="C33" s="18"/>
      <c r="D33" s="18"/>
      <c r="E33" s="18"/>
      <c r="F33" s="18"/>
      <c r="G33" s="18">
        <f>SUM(G34:G36)</f>
        <v>1100</v>
      </c>
      <c r="H33" s="18"/>
      <c r="I33" s="18"/>
      <c r="J33" s="19"/>
      <c r="K33" s="21"/>
    </row>
    <row r="34" s="10" customFormat="1" ht="42.75" spans="1:11">
      <c r="A34" s="15">
        <v>1</v>
      </c>
      <c r="B34" s="15" t="s">
        <v>147</v>
      </c>
      <c r="C34" s="22" t="s">
        <v>17</v>
      </c>
      <c r="D34" s="22" t="s">
        <v>146</v>
      </c>
      <c r="E34" s="16" t="s">
        <v>148</v>
      </c>
      <c r="F34" s="15" t="s">
        <v>149</v>
      </c>
      <c r="G34" s="15">
        <v>460</v>
      </c>
      <c r="H34" s="23" t="s">
        <v>150</v>
      </c>
      <c r="I34" s="23" t="s">
        <v>151</v>
      </c>
      <c r="J34" s="16" t="s">
        <v>22</v>
      </c>
      <c r="K34" s="22" t="s">
        <v>152</v>
      </c>
    </row>
    <row r="35" s="10" customFormat="1" ht="57" spans="1:11">
      <c r="A35" s="15">
        <v>2</v>
      </c>
      <c r="B35" s="15" t="s">
        <v>153</v>
      </c>
      <c r="C35" s="22" t="s">
        <v>17</v>
      </c>
      <c r="D35" s="22" t="s">
        <v>146</v>
      </c>
      <c r="E35" s="16" t="s">
        <v>142</v>
      </c>
      <c r="F35" s="15" t="s">
        <v>154</v>
      </c>
      <c r="G35" s="15">
        <v>200</v>
      </c>
      <c r="H35" s="23" t="s">
        <v>155</v>
      </c>
      <c r="I35" s="23" t="s">
        <v>156</v>
      </c>
      <c r="J35" s="16" t="s">
        <v>22</v>
      </c>
      <c r="K35" s="15" t="s">
        <v>157</v>
      </c>
    </row>
    <row r="36" s="10" customFormat="1" ht="85.5" spans="1:11">
      <c r="A36" s="15">
        <v>3</v>
      </c>
      <c r="B36" s="15" t="s">
        <v>158</v>
      </c>
      <c r="C36" s="22" t="s">
        <v>17</v>
      </c>
      <c r="D36" s="15" t="s">
        <v>159</v>
      </c>
      <c r="E36" s="16" t="s">
        <v>142</v>
      </c>
      <c r="F36" s="15" t="s">
        <v>160</v>
      </c>
      <c r="G36" s="15">
        <v>440</v>
      </c>
      <c r="H36" s="15" t="s">
        <v>161</v>
      </c>
      <c r="I36" s="15" t="s">
        <v>162</v>
      </c>
      <c r="J36" s="16" t="s">
        <v>22</v>
      </c>
      <c r="K36" s="22" t="s">
        <v>152</v>
      </c>
    </row>
    <row r="37" s="8" customFormat="1" ht="14.25" spans="1:11">
      <c r="A37" s="18">
        <v>2</v>
      </c>
      <c r="B37" s="18" t="s">
        <v>163</v>
      </c>
      <c r="C37" s="18"/>
      <c r="D37" s="18"/>
      <c r="E37" s="18"/>
      <c r="F37" s="18"/>
      <c r="G37" s="24">
        <f>SUM(G38:G39)</f>
        <v>289</v>
      </c>
      <c r="H37" s="18"/>
      <c r="I37" s="18"/>
      <c r="J37" s="19"/>
      <c r="K37" s="21"/>
    </row>
    <row r="38" s="10" customFormat="1" ht="42.75" spans="1:11">
      <c r="A38" s="15">
        <v>1</v>
      </c>
      <c r="B38" s="15" t="s">
        <v>164</v>
      </c>
      <c r="C38" s="22" t="s">
        <v>17</v>
      </c>
      <c r="D38" s="22" t="s">
        <v>163</v>
      </c>
      <c r="E38" s="16" t="s">
        <v>142</v>
      </c>
      <c r="F38" s="15" t="s">
        <v>165</v>
      </c>
      <c r="G38" s="15">
        <v>139</v>
      </c>
      <c r="H38" s="15" t="s">
        <v>166</v>
      </c>
      <c r="I38" s="15" t="s">
        <v>166</v>
      </c>
      <c r="J38" s="16" t="s">
        <v>22</v>
      </c>
      <c r="K38" s="22" t="s">
        <v>152</v>
      </c>
    </row>
    <row r="39" s="10" customFormat="1" ht="57" spans="1:11">
      <c r="A39" s="15">
        <v>2</v>
      </c>
      <c r="B39" s="15" t="s">
        <v>167</v>
      </c>
      <c r="C39" s="22" t="s">
        <v>17</v>
      </c>
      <c r="D39" s="22" t="s">
        <v>163</v>
      </c>
      <c r="E39" s="16" t="s">
        <v>168</v>
      </c>
      <c r="F39" s="22" t="s">
        <v>169</v>
      </c>
      <c r="G39" s="15">
        <v>150</v>
      </c>
      <c r="H39" s="22" t="s">
        <v>170</v>
      </c>
      <c r="I39" s="22" t="s">
        <v>171</v>
      </c>
      <c r="J39" s="16" t="s">
        <v>22</v>
      </c>
      <c r="K39" s="22" t="s">
        <v>152</v>
      </c>
    </row>
  </sheetData>
  <mergeCells count="7">
    <mergeCell ref="A1:K1"/>
    <mergeCell ref="J2:K2"/>
    <mergeCell ref="B4:F4"/>
    <mergeCell ref="B5:F5"/>
    <mergeCell ref="B24:F24"/>
    <mergeCell ref="B33:F33"/>
    <mergeCell ref="B37:F37"/>
  </mergeCells>
  <dataValidations count="2">
    <dataValidation type="list" allowBlank="1" showInputMessage="1" showErrorMessage="1" sqref="C6 C21 C18:C19">
      <formula1>"乡村建设行动,产业发展,就业创业,易地搬迁后续扶持,其他"</formula1>
    </dataValidation>
    <dataValidation type="list" allowBlank="1" showInputMessage="1" showErrorMessage="1" sqref="D6 D18:D20">
      <formula1>"新建,续建,其他"</formula1>
    </dataValidation>
  </dataValidations>
  <pageMargins left="0.590277777777778" right="0.629861111111111" top="0.590277777777778" bottom="0.590277777777778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Destiny</cp:lastModifiedBy>
  <dcterms:created xsi:type="dcterms:W3CDTF">2025-09-01T01:40:00Z</dcterms:created>
  <dcterms:modified xsi:type="dcterms:W3CDTF">2025-12-19T07:33:45Z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ED0D93F7AABA4361AF61DBDC292172E0_13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