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<sst xmlns="http://schemas.openxmlformats.org/spreadsheetml/2006/main" count="117" uniqueCount="79">
  <si>
    <t>附件：</t>
  </si>
  <si>
    <t xml:space="preserve">方城县2022年统筹整合财政涉农资金巩固拓展脱贫攻坚成果衔接推进乡村振兴实施方案项目明细表 </t>
  </si>
  <si>
    <t>项目序号</t>
  </si>
  <si>
    <t>项目类别</t>
  </si>
  <si>
    <t>项目名称</t>
  </si>
  <si>
    <t>（建设任务）</t>
  </si>
  <si>
    <t>实施地点</t>
  </si>
  <si>
    <t>项目村</t>
  </si>
  <si>
    <t>投入资金规模</t>
  </si>
  <si>
    <t>责任
单位</t>
  </si>
  <si>
    <t>合计</t>
  </si>
  <si>
    <t>中央资金</t>
  </si>
  <si>
    <t>省级资金</t>
  </si>
  <si>
    <t>市级资金</t>
  </si>
  <si>
    <t>县级资金</t>
  </si>
  <si>
    <t>产业项目</t>
  </si>
  <si>
    <t>2022年拐河镇35个互助光荣农作物种植专业合作社种植项目</t>
  </si>
  <si>
    <t>土地入股、合作社统一经营。进行种植、养殖生产资料补贴。务工吸纳贫困户，每户务工增加收益；流转土地，增加村集体收益；每户实现分红，覆盖全镇的贫困户和脱贫人口。</t>
  </si>
  <si>
    <t>拐河镇</t>
  </si>
  <si>
    <t>乡镇政府、乡村振兴局</t>
  </si>
  <si>
    <t>2022年小史店镇42个互助光荣作社中草药、红薯种植项目</t>
  </si>
  <si>
    <t>土地入股、合作社统一经营。进行种植、养殖生产资料补贴。务工吸纳贫困户，每户务工增加收益；流转土地，增加村集体收益；每户实现分红，覆盖全镇的所有脱贫户和脱贫人口。</t>
  </si>
  <si>
    <t>小史店</t>
  </si>
  <si>
    <t>2022年方城县公益岗</t>
  </si>
  <si>
    <t>脱贫户安排公益岗位1111人。</t>
  </si>
  <si>
    <t>相关乡镇</t>
  </si>
  <si>
    <t>乡村振兴局</t>
  </si>
  <si>
    <t>2022年方城县贫困家庭高职高专学生“雨露计划”补贴</t>
  </si>
  <si>
    <t>为900名贫困家庭高职高专学生“雨露计划”补贴资金，对150名建档立卡人口短期技能培训补贴</t>
  </si>
  <si>
    <t>2022年二郎庙镇吕河村冷藏库建设项目</t>
  </si>
  <si>
    <t>新建27米长×21米宽×6米高（檐口）钢构大棚1座，建设面积567平方米；冷库体24米×18米，高4米，建设面积432平方米；室外地坪硬化15cm厚C20砼地面97.7㎡，排水管网DN500mm长30米；</t>
  </si>
  <si>
    <t>二郎庙镇</t>
  </si>
  <si>
    <t>吕河村</t>
  </si>
  <si>
    <t>2022年二郎庙镇庄科村冷藏库建设项目</t>
  </si>
  <si>
    <t>新建24米长×22.5米宽×6米高（檐口）钢构大棚1座，建设面积540平方米；冷库体21米×19米，高5米，建设面积399平方米；（其中含电力配套）</t>
  </si>
  <si>
    <t>庄科村</t>
  </si>
  <si>
    <t>2022年方城县二郎庙镇二郎庙村玉薯坊产业项目</t>
  </si>
  <si>
    <t>新建二郎庙镇玉薯坊食品加工及产业大棚种植项目，主要包括48m*24m玻璃大棚一座及配套设施。</t>
  </si>
  <si>
    <t>二郎庙村</t>
  </si>
  <si>
    <t>2022年方城县二郎庙镇滹沱村仓库配套项目</t>
  </si>
  <si>
    <t>在现有仓库南侧建设配套房屋设施，东西长13.2米，南北宽14米，建设2层；合计建设仓库配套基础设施项目369.6平方左右。</t>
  </si>
  <si>
    <t>滹沱村</t>
  </si>
  <si>
    <t>2022年方城县财政衔接推进乡村振兴补助资金方城县晋豫黄牛养殖场肉牛发展项目</t>
  </si>
  <si>
    <t>购置拖拉机头1辆，购置打捆机1辆，购置搅拌机1辆，购置夹子机1辆，购置花生摘果机1辆，购置运草车1辆，购置饲料粉碎机1辆。</t>
  </si>
  <si>
    <t>利山岗村</t>
  </si>
  <si>
    <t>农业农村局</t>
  </si>
  <si>
    <t>2022年方城县财政衔接推进乡村振兴补助资金方城县安硕养殖有限公司肉牛发展项目</t>
  </si>
  <si>
    <t>扩建标准化牛棚60米*24米=1440㎡，购置铲车1辆，购置自走式穗茎兼收玉米收获机1辆，拖拉机头1辆，夹子机1辆。</t>
  </si>
  <si>
    <t>清河镇</t>
  </si>
  <si>
    <t>霍口村</t>
  </si>
  <si>
    <t>2022年方城县财政衔接推进乡村振兴补助资金博望镇宏发养牛场肉牛发展项目</t>
  </si>
  <si>
    <t>扩建标准化牛棚90米*24米=2160㎡，购置打包机1辆，购置TMR搅拌机1辆。</t>
  </si>
  <si>
    <t>博望镇</t>
  </si>
  <si>
    <t>郭老庄村</t>
  </si>
  <si>
    <t>2022年方城县财政衔接推进乡村振兴补助资金独树镇年年旺养殖农民合作社肉牛发展项目</t>
  </si>
  <si>
    <t>扩建标准化牛棚60米*13米=780㎡。，购置铲车1辆，购置花生摘果机1辆，购置TMR搅拌机1辆。</t>
  </si>
  <si>
    <t>独树镇</t>
  </si>
  <si>
    <t>砚山铺村</t>
  </si>
  <si>
    <t>2022年方城县财政衔接推进乡村振兴补助资金方城县众晶崟基农牧有限公司肉牛发展项目</t>
  </si>
  <si>
    <t>扩建标准化牛棚12米*40米=480㎡。，购置铲车1辆，购置拖拉机头1辆，购置花生摘果机1辆。</t>
  </si>
  <si>
    <t>小史店镇</t>
  </si>
  <si>
    <t>大林头村</t>
  </si>
  <si>
    <t>2022年方城县财政衔接推进乡村振兴补助资金方城县九道沟牲畜养殖专业合作社肉牛发展项目</t>
  </si>
  <si>
    <t>购置拖拉机头1辆，购置打捆机1辆，购置铲车1辆，购置自动撒料机1辆，购置搅拌机1辆。</t>
  </si>
  <si>
    <t>九道沟村</t>
  </si>
  <si>
    <t>其他</t>
  </si>
  <si>
    <t>2022年方城县第一书记经费项目</t>
  </si>
  <si>
    <t>为全县552个县派第一书记提供工作经费，支持第一书记开展驻村帮扶工作。</t>
  </si>
  <si>
    <t>有关乡镇</t>
  </si>
  <si>
    <t>其它</t>
  </si>
  <si>
    <t>2022年方城县监理设计评审费用项目</t>
  </si>
  <si>
    <t>为2022年项目提供勘察设计、招标控制价评审、决算评审和工程项目监理提供服务。</t>
  </si>
  <si>
    <t>有关评审监理公司</t>
  </si>
  <si>
    <t>赭阳办、乡村振兴局</t>
  </si>
  <si>
    <t>金融扶贫</t>
  </si>
  <si>
    <t>2022年方城县金融扶贫贴息项目</t>
  </si>
  <si>
    <t>对实施金融扶贫的企业及小额信贷户进行贷款贴息</t>
  </si>
  <si>
    <t>相关企业</t>
  </si>
  <si>
    <t>广安办、乡村振兴局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</si>
</sst>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sz val="12"/>
      <name val="仿宋"/>
      <family val="3"/>
    </font>
    <font>
      <b/>
      <sz val="18"/>
      <name val="宋体"/>
      <family val="0"/>
    </font>
    <font>
      <b/>
      <sz val="12"/>
      <name val="宋体"/>
      <family val="0"/>
    </font>
    <font>
      <sz val="11"/>
      <name val="仿宋"/>
      <family val="3"/>
    </font>
    <font>
      <sz val="10"/>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7"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0" xfId="0" applyAlignment="1">
      <alignment horizontal="center" vertical="center"/>
    </xf>
    <xf numFmtId="0" fontId="7"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zoomScaleSheetLayoutView="100" workbookViewId="0" topLeftCell="A1">
      <selection activeCell="P7" sqref="P7"/>
    </sheetView>
  </sheetViews>
  <sheetFormatPr defaultColWidth="9.00390625" defaultRowHeight="14.25"/>
  <cols>
    <col min="1" max="1" width="7.25390625" style="0" customWidth="1"/>
    <col min="3" max="3" width="12.875" style="0" customWidth="1"/>
    <col min="4" max="4" width="36.75390625" style="0" customWidth="1"/>
    <col min="8" max="8" width="6.375" style="0" customWidth="1"/>
    <col min="9" max="9" width="10.375" style="0" customWidth="1"/>
    <col min="10" max="10" width="6.375" style="0" customWidth="1"/>
  </cols>
  <sheetData>
    <row r="1" spans="1:12" ht="14.25">
      <c r="A1" s="2" t="s">
        <v>0</v>
      </c>
      <c r="B1" s="3"/>
      <c r="C1" s="4"/>
      <c r="D1" s="5"/>
      <c r="E1" s="5"/>
      <c r="F1" s="5"/>
      <c r="G1" s="5"/>
      <c r="H1" s="5"/>
      <c r="I1" s="5"/>
      <c r="J1" s="5"/>
      <c r="K1" s="5"/>
      <c r="L1" s="5"/>
    </row>
    <row r="2" spans="1:12" ht="22.5">
      <c r="A2" s="6" t="s">
        <v>1</v>
      </c>
      <c r="B2" s="6"/>
      <c r="C2" s="6"/>
      <c r="D2" s="6"/>
      <c r="E2" s="6"/>
      <c r="F2" s="6"/>
      <c r="G2" s="6"/>
      <c r="H2" s="6"/>
      <c r="I2" s="6"/>
      <c r="J2" s="6"/>
      <c r="K2" s="6"/>
      <c r="L2" s="6"/>
    </row>
    <row r="3" spans="1:12" ht="14.25">
      <c r="A3" s="7" t="s">
        <v>2</v>
      </c>
      <c r="B3" s="7" t="s">
        <v>3</v>
      </c>
      <c r="C3" s="7" t="s">
        <v>4</v>
      </c>
      <c r="D3" s="7" t="s">
        <v>5</v>
      </c>
      <c r="E3" s="7" t="s">
        <v>6</v>
      </c>
      <c r="F3" s="7" t="s">
        <v>7</v>
      </c>
      <c r="G3" s="7" t="s">
        <v>8</v>
      </c>
      <c r="H3" s="7"/>
      <c r="I3" s="7"/>
      <c r="J3" s="7"/>
      <c r="K3" s="7"/>
      <c r="L3" s="7" t="s">
        <v>9</v>
      </c>
    </row>
    <row r="4" spans="1:12" ht="45" customHeight="1">
      <c r="A4" s="7"/>
      <c r="B4" s="7"/>
      <c r="C4" s="7"/>
      <c r="D4" s="7"/>
      <c r="E4" s="7"/>
      <c r="F4" s="7"/>
      <c r="G4" s="7" t="s">
        <v>10</v>
      </c>
      <c r="H4" s="7" t="s">
        <v>11</v>
      </c>
      <c r="I4" s="7" t="s">
        <v>12</v>
      </c>
      <c r="J4" s="7" t="s">
        <v>13</v>
      </c>
      <c r="K4" s="7" t="s">
        <v>14</v>
      </c>
      <c r="L4" s="7"/>
    </row>
    <row r="5" spans="1:12" s="1" customFormat="1" ht="78" customHeight="1">
      <c r="A5" s="8">
        <v>1</v>
      </c>
      <c r="B5" s="9" t="s">
        <v>15</v>
      </c>
      <c r="C5" s="9" t="s">
        <v>16</v>
      </c>
      <c r="D5" s="9" t="s">
        <v>17</v>
      </c>
      <c r="E5" s="9" t="s">
        <v>18</v>
      </c>
      <c r="F5" s="9" t="s">
        <v>18</v>
      </c>
      <c r="G5" s="10">
        <f>SUM(H5:K5)</f>
        <v>143.2</v>
      </c>
      <c r="H5" s="10"/>
      <c r="I5" s="9">
        <v>143.2</v>
      </c>
      <c r="J5" s="9"/>
      <c r="K5" s="10"/>
      <c r="L5" s="9" t="s">
        <v>19</v>
      </c>
    </row>
    <row r="6" spans="1:12" s="1" customFormat="1" ht="78" customHeight="1">
      <c r="A6" s="8">
        <v>2</v>
      </c>
      <c r="B6" s="9" t="s">
        <v>15</v>
      </c>
      <c r="C6" s="9" t="s">
        <v>20</v>
      </c>
      <c r="D6" s="9" t="s">
        <v>21</v>
      </c>
      <c r="E6" s="9" t="s">
        <v>22</v>
      </c>
      <c r="F6" s="9" t="s">
        <v>22</v>
      </c>
      <c r="G6" s="10">
        <f>SUM(H6:K6)</f>
        <v>22.38</v>
      </c>
      <c r="H6" s="10"/>
      <c r="I6" s="9">
        <v>22.38</v>
      </c>
      <c r="J6" s="9"/>
      <c r="K6" s="10"/>
      <c r="L6" s="9" t="s">
        <v>19</v>
      </c>
    </row>
    <row r="7" spans="1:12" s="1" customFormat="1" ht="78" customHeight="1">
      <c r="A7" s="8">
        <v>3</v>
      </c>
      <c r="B7" s="9" t="s">
        <v>15</v>
      </c>
      <c r="C7" s="11" t="s">
        <v>23</v>
      </c>
      <c r="D7" s="12" t="s">
        <v>24</v>
      </c>
      <c r="E7" s="11" t="s">
        <v>25</v>
      </c>
      <c r="F7" s="11" t="s">
        <v>25</v>
      </c>
      <c r="G7" s="10">
        <f>SUM(H7:K7)</f>
        <v>399.99</v>
      </c>
      <c r="H7" s="10"/>
      <c r="I7" s="9">
        <v>399.99</v>
      </c>
      <c r="J7" s="9"/>
      <c r="K7" s="10"/>
      <c r="L7" s="9" t="s">
        <v>26</v>
      </c>
    </row>
    <row r="8" spans="1:12" s="1" customFormat="1" ht="78" customHeight="1">
      <c r="A8" s="8">
        <v>4</v>
      </c>
      <c r="B8" s="9" t="s">
        <v>15</v>
      </c>
      <c r="C8" s="11" t="s">
        <v>27</v>
      </c>
      <c r="D8" s="12" t="s">
        <v>28</v>
      </c>
      <c r="E8" s="11" t="s">
        <v>25</v>
      </c>
      <c r="F8" s="11" t="s">
        <v>25</v>
      </c>
      <c r="G8" s="10">
        <f>SUM(H8:K8)</f>
        <v>149.85</v>
      </c>
      <c r="H8" s="10"/>
      <c r="I8" s="9">
        <v>149.85</v>
      </c>
      <c r="J8" s="9"/>
      <c r="K8" s="10"/>
      <c r="L8" s="9" t="s">
        <v>19</v>
      </c>
    </row>
    <row r="9" spans="1:12" s="1" customFormat="1" ht="78" customHeight="1">
      <c r="A9" s="8">
        <v>5</v>
      </c>
      <c r="B9" s="9" t="s">
        <v>15</v>
      </c>
      <c r="C9" s="11" t="s">
        <v>29</v>
      </c>
      <c r="D9" s="11" t="s">
        <v>30</v>
      </c>
      <c r="E9" s="11" t="s">
        <v>31</v>
      </c>
      <c r="F9" s="11" t="s">
        <v>32</v>
      </c>
      <c r="G9" s="10">
        <f>SUM(H9:K9)</f>
        <v>150</v>
      </c>
      <c r="H9" s="10"/>
      <c r="I9" s="11">
        <v>150</v>
      </c>
      <c r="J9" s="9"/>
      <c r="K9" s="10"/>
      <c r="L9" s="9" t="s">
        <v>19</v>
      </c>
    </row>
    <row r="10" spans="1:12" s="1" customFormat="1" ht="78" customHeight="1">
      <c r="A10" s="8">
        <v>6</v>
      </c>
      <c r="B10" s="9" t="s">
        <v>15</v>
      </c>
      <c r="C10" s="11" t="s">
        <v>33</v>
      </c>
      <c r="D10" s="11" t="s">
        <v>34</v>
      </c>
      <c r="E10" s="11" t="s">
        <v>31</v>
      </c>
      <c r="F10" s="11" t="s">
        <v>35</v>
      </c>
      <c r="G10" s="10">
        <f>SUM(H10:K10)</f>
        <v>150</v>
      </c>
      <c r="H10" s="10"/>
      <c r="I10" s="11">
        <v>150</v>
      </c>
      <c r="J10" s="9"/>
      <c r="K10" s="10"/>
      <c r="L10" s="9" t="s">
        <v>19</v>
      </c>
    </row>
    <row r="11" spans="1:12" s="1" customFormat="1" ht="78" customHeight="1">
      <c r="A11" s="8">
        <v>7</v>
      </c>
      <c r="B11" s="9" t="s">
        <v>15</v>
      </c>
      <c r="C11" s="11" t="s">
        <v>36</v>
      </c>
      <c r="D11" s="11" t="s">
        <v>37</v>
      </c>
      <c r="E11" s="11" t="s">
        <v>31</v>
      </c>
      <c r="F11" s="11" t="s">
        <v>38</v>
      </c>
      <c r="G11" s="10">
        <f aca="true" t="shared" si="0" ref="G11:G30">SUM(H11:K11)</f>
        <v>150</v>
      </c>
      <c r="H11" s="10"/>
      <c r="I11" s="11">
        <v>150</v>
      </c>
      <c r="J11" s="9"/>
      <c r="K11" s="10"/>
      <c r="L11" s="9" t="s">
        <v>19</v>
      </c>
    </row>
    <row r="12" spans="1:12" s="1" customFormat="1" ht="78" customHeight="1">
      <c r="A12" s="8">
        <v>8</v>
      </c>
      <c r="B12" s="9" t="s">
        <v>15</v>
      </c>
      <c r="C12" s="11" t="s">
        <v>39</v>
      </c>
      <c r="D12" s="11" t="s">
        <v>40</v>
      </c>
      <c r="E12" s="11" t="s">
        <v>31</v>
      </c>
      <c r="F12" s="11" t="s">
        <v>41</v>
      </c>
      <c r="G12" s="10">
        <f t="shared" si="0"/>
        <v>50</v>
      </c>
      <c r="H12" s="10"/>
      <c r="I12" s="9">
        <v>50</v>
      </c>
      <c r="J12" s="9"/>
      <c r="K12" s="10"/>
      <c r="L12" s="9" t="s">
        <v>19</v>
      </c>
    </row>
    <row r="13" spans="1:12" s="1" customFormat="1" ht="78" customHeight="1">
      <c r="A13" s="8">
        <v>9</v>
      </c>
      <c r="B13" s="9" t="s">
        <v>15</v>
      </c>
      <c r="C13" s="11" t="s">
        <v>42</v>
      </c>
      <c r="D13" s="11" t="s">
        <v>43</v>
      </c>
      <c r="E13" s="11" t="s">
        <v>31</v>
      </c>
      <c r="F13" s="11" t="s">
        <v>44</v>
      </c>
      <c r="G13" s="10">
        <f t="shared" si="0"/>
        <v>53.5</v>
      </c>
      <c r="H13" s="10"/>
      <c r="I13" s="14">
        <v>53.5</v>
      </c>
      <c r="J13" s="9"/>
      <c r="K13" s="10"/>
      <c r="L13" s="9" t="s">
        <v>45</v>
      </c>
    </row>
    <row r="14" spans="1:12" s="1" customFormat="1" ht="78" customHeight="1">
      <c r="A14" s="8">
        <v>10</v>
      </c>
      <c r="B14" s="9" t="s">
        <v>15</v>
      </c>
      <c r="C14" s="11" t="s">
        <v>46</v>
      </c>
      <c r="D14" s="11" t="s">
        <v>47</v>
      </c>
      <c r="E14" s="11" t="s">
        <v>48</v>
      </c>
      <c r="F14" s="11" t="s">
        <v>49</v>
      </c>
      <c r="G14" s="10">
        <f t="shared" si="0"/>
        <v>106.9</v>
      </c>
      <c r="H14" s="10"/>
      <c r="I14" s="14">
        <v>106.9</v>
      </c>
      <c r="J14" s="9"/>
      <c r="K14" s="10"/>
      <c r="L14" s="9" t="s">
        <v>45</v>
      </c>
    </row>
    <row r="15" spans="1:12" s="1" customFormat="1" ht="78" customHeight="1">
      <c r="A15" s="8">
        <v>11</v>
      </c>
      <c r="B15" s="9" t="s">
        <v>15</v>
      </c>
      <c r="C15" s="11" t="s">
        <v>50</v>
      </c>
      <c r="D15" s="11" t="s">
        <v>51</v>
      </c>
      <c r="E15" s="11" t="s">
        <v>52</v>
      </c>
      <c r="F15" s="11" t="s">
        <v>53</v>
      </c>
      <c r="G15" s="10">
        <f t="shared" si="0"/>
        <v>114.4</v>
      </c>
      <c r="H15" s="10"/>
      <c r="I15" s="14">
        <v>114.4</v>
      </c>
      <c r="J15" s="9"/>
      <c r="K15" s="10"/>
      <c r="L15" s="9" t="s">
        <v>45</v>
      </c>
    </row>
    <row r="16" spans="1:12" s="1" customFormat="1" ht="78" customHeight="1">
      <c r="A16" s="8">
        <v>12</v>
      </c>
      <c r="B16" s="9" t="s">
        <v>15</v>
      </c>
      <c r="C16" s="11" t="s">
        <v>54</v>
      </c>
      <c r="D16" s="11" t="s">
        <v>55</v>
      </c>
      <c r="E16" s="11" t="s">
        <v>56</v>
      </c>
      <c r="F16" s="11" t="s">
        <v>57</v>
      </c>
      <c r="G16" s="10">
        <f t="shared" si="0"/>
        <v>52</v>
      </c>
      <c r="H16" s="10"/>
      <c r="I16" s="14">
        <v>52</v>
      </c>
      <c r="J16" s="9"/>
      <c r="K16" s="10"/>
      <c r="L16" s="9" t="s">
        <v>45</v>
      </c>
    </row>
    <row r="17" spans="1:12" s="1" customFormat="1" ht="78" customHeight="1">
      <c r="A17" s="8">
        <v>13</v>
      </c>
      <c r="B17" s="9" t="s">
        <v>15</v>
      </c>
      <c r="C17" s="11" t="s">
        <v>58</v>
      </c>
      <c r="D17" s="11" t="s">
        <v>59</v>
      </c>
      <c r="E17" s="11" t="s">
        <v>60</v>
      </c>
      <c r="F17" s="11" t="s">
        <v>61</v>
      </c>
      <c r="G17" s="10">
        <f t="shared" si="0"/>
        <v>43.2</v>
      </c>
      <c r="H17" s="10"/>
      <c r="I17" s="14">
        <v>43.2</v>
      </c>
      <c r="J17" s="9"/>
      <c r="K17" s="10"/>
      <c r="L17" s="9" t="s">
        <v>45</v>
      </c>
    </row>
    <row r="18" spans="1:12" s="1" customFormat="1" ht="78" customHeight="1">
      <c r="A18" s="8">
        <v>14</v>
      </c>
      <c r="B18" s="9" t="s">
        <v>15</v>
      </c>
      <c r="C18" s="11" t="s">
        <v>62</v>
      </c>
      <c r="D18" s="11" t="s">
        <v>63</v>
      </c>
      <c r="E18" s="11" t="s">
        <v>60</v>
      </c>
      <c r="F18" s="11" t="s">
        <v>64</v>
      </c>
      <c r="G18" s="10">
        <f t="shared" si="0"/>
        <v>50</v>
      </c>
      <c r="H18" s="10"/>
      <c r="I18" s="14">
        <v>50</v>
      </c>
      <c r="J18" s="9"/>
      <c r="K18" s="10"/>
      <c r="L18" s="9" t="s">
        <v>45</v>
      </c>
    </row>
    <row r="19" spans="1:12" s="1" customFormat="1" ht="78" customHeight="1">
      <c r="A19" s="8">
        <v>15</v>
      </c>
      <c r="B19" s="9" t="s">
        <v>65</v>
      </c>
      <c r="C19" s="11" t="s">
        <v>66</v>
      </c>
      <c r="D19" s="11" t="s">
        <v>67</v>
      </c>
      <c r="E19" s="11" t="s">
        <v>68</v>
      </c>
      <c r="F19" s="11" t="s">
        <v>68</v>
      </c>
      <c r="G19" s="10">
        <f t="shared" si="0"/>
        <v>276</v>
      </c>
      <c r="H19" s="10"/>
      <c r="I19" s="9">
        <v>276</v>
      </c>
      <c r="J19" s="9"/>
      <c r="K19" s="10"/>
      <c r="L19" s="9" t="s">
        <v>19</v>
      </c>
    </row>
    <row r="20" spans="1:12" s="1" customFormat="1" ht="78" customHeight="1">
      <c r="A20" s="8">
        <v>16</v>
      </c>
      <c r="B20" s="11" t="s">
        <v>69</v>
      </c>
      <c r="C20" s="11" t="s">
        <v>70</v>
      </c>
      <c r="D20" s="11" t="s">
        <v>71</v>
      </c>
      <c r="E20" s="11" t="s">
        <v>72</v>
      </c>
      <c r="F20" s="11" t="s">
        <v>72</v>
      </c>
      <c r="G20" s="10">
        <f t="shared" si="0"/>
        <v>300</v>
      </c>
      <c r="H20" s="10"/>
      <c r="I20" s="9">
        <v>300</v>
      </c>
      <c r="J20" s="9"/>
      <c r="K20" s="10"/>
      <c r="L20" s="9" t="s">
        <v>73</v>
      </c>
    </row>
    <row r="21" spans="1:12" s="1" customFormat="1" ht="78" customHeight="1">
      <c r="A21" s="8">
        <v>17</v>
      </c>
      <c r="B21" s="11" t="s">
        <v>74</v>
      </c>
      <c r="C21" s="11" t="s">
        <v>75</v>
      </c>
      <c r="D21" s="11" t="s">
        <v>76</v>
      </c>
      <c r="E21" s="11" t="s">
        <v>77</v>
      </c>
      <c r="F21" s="11" t="s">
        <v>77</v>
      </c>
      <c r="G21" s="10">
        <f t="shared" si="0"/>
        <v>138.31</v>
      </c>
      <c r="H21" s="10"/>
      <c r="I21" s="9">
        <v>138.31</v>
      </c>
      <c r="J21" s="9"/>
      <c r="K21" s="10"/>
      <c r="L21" s="9" t="s">
        <v>78</v>
      </c>
    </row>
    <row r="22" spans="1:11" ht="14.25">
      <c r="A22" s="13"/>
      <c r="G22">
        <f>SUM(G5:G21)</f>
        <v>2349.73</v>
      </c>
      <c r="I22">
        <f>SUM(I5:I21)</f>
        <v>2349.73</v>
      </c>
      <c r="K22">
        <f>SUM(K5:K21)</f>
        <v>0</v>
      </c>
    </row>
    <row r="23" ht="14.25">
      <c r="A23" s="13"/>
    </row>
  </sheetData>
  <sheetProtection/>
  <mergeCells count="9">
    <mergeCell ref="A2:L2"/>
    <mergeCell ref="G3:K3"/>
    <mergeCell ref="A3:A4"/>
    <mergeCell ref="B3:B4"/>
    <mergeCell ref="C3:C4"/>
    <mergeCell ref="D3:D4"/>
    <mergeCell ref="E3:E4"/>
    <mergeCell ref="F3:F4"/>
    <mergeCell ref="L3:L4"/>
  </mergeCells>
  <printOptions/>
  <pageMargins left="0.7513888888888889" right="0.15694444444444444" top="0.4722222222222222" bottom="0.275" header="0.3145833333333333"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2022-12-05T03:57:19Z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8A48CF6E0D3246E1A21949B03186A1F4</vt:lpwstr>
  </property>
</Properties>
</file>